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1955" windowHeight="10350"/>
  </bookViews>
  <sheets>
    <sheet name="Приложение 1" sheetId="2" r:id="rId1"/>
  </sheets>
  <calcPr calcId="145621"/>
</workbook>
</file>

<file path=xl/calcChain.xml><?xml version="1.0" encoding="utf-8"?>
<calcChain xmlns="http://schemas.openxmlformats.org/spreadsheetml/2006/main">
  <c r="G10" i="2" l="1"/>
  <c r="G11" i="2"/>
  <c r="G12" i="2"/>
  <c r="G13" i="2"/>
  <c r="G14" i="2"/>
  <c r="G15" i="2"/>
  <c r="G16" i="2"/>
  <c r="G9" i="2"/>
  <c r="G17" i="2" l="1"/>
</calcChain>
</file>

<file path=xl/sharedStrings.xml><?xml version="1.0" encoding="utf-8"?>
<sst xmlns="http://schemas.openxmlformats.org/spreadsheetml/2006/main" count="40" uniqueCount="33">
  <si>
    <t>Наименование</t>
  </si>
  <si>
    <t>Технические характеристики</t>
  </si>
  <si>
    <t>Ед. измерения</t>
  </si>
  <si>
    <t>Ориентировочное кол-во</t>
  </si>
  <si>
    <t>Описание товара</t>
  </si>
  <si>
    <t>Артикул</t>
  </si>
  <si>
    <t>Производитель/страна происхождения*</t>
  </si>
  <si>
    <t>№ п/п</t>
  </si>
  <si>
    <t>Стоимость за ориентировочное кол-во (руб. без НДС )</t>
  </si>
  <si>
    <t>Начальная (максимальная) цена за ед. товара (руб.,без НДС)</t>
  </si>
  <si>
    <t>Плановая стоимость за ориентировочный перечень**</t>
  </si>
  <si>
    <t>Характеристики планируемого к закупке товара</t>
  </si>
  <si>
    <t>*  Требуется обязательное  заполнении этого столбца согласно Методики локализации</t>
  </si>
  <si>
    <t>Приложение №1</t>
  </si>
  <si>
    <t>Спецификация (техническая часть)</t>
  </si>
  <si>
    <t xml:space="preserve">Предложение участников </t>
  </si>
  <si>
    <t xml:space="preserve">Premium DESIGN SUPER DC Inverter EDITION 2018 AS-10UR4SVETG67 или эквивалент
Производительность холод/тепло: 2,8/2,8
</t>
  </si>
  <si>
    <t>шт</t>
  </si>
  <si>
    <t xml:space="preserve">Сплит-система кассетного типа AUC-18HR4SAA/AUW-18H4SU1
(компакт 650Х650)(каб.310) или эквивалент 
Производительность холод/тепло:
5,0/5,8
</t>
  </si>
  <si>
    <t xml:space="preserve">Сплит-система настенного типа Premium DESIGN SUPER DC Inverter EDITION 2018 AS-18UR4SFATG67 или эквивалент 
Производительность холод/тепло:
5,5/5,6
</t>
  </si>
  <si>
    <t xml:space="preserve">Сплит-система напольно-потолочного типа AUV-24HR4SA/AUW-24H4SZ1
Или эквивалент Производительность холод/тепло:
7,03/7,6
</t>
  </si>
  <si>
    <t xml:space="preserve">Сплит-система напольно-потолочного типа AUV-36HR4SA/AUW-36H4SZ1
Или эквивалент Производительность холод/тепло:
10,55/11,25
</t>
  </si>
  <si>
    <t xml:space="preserve">Сплит-система настенного типа AS-10HR4SYDTG5 или эквивалент
Производительность холод/тепло:
2,7/2,75
</t>
  </si>
  <si>
    <t xml:space="preserve">Сплит-система настенного типа AS-07HR4SYDTG5  или эквивалент 
Производительность холод/тепло:
2,1/2,2
</t>
  </si>
  <si>
    <t xml:space="preserve">Воздушно тепловая завеса КЭВ-9П3012Е Серия 300
«ОПТИМА» с электрическим источником тепла
</t>
  </si>
  <si>
    <t xml:space="preserve">Тип кондиционера:   сплит-система
Площадь помещения:  30 м2 (комната отдыха)
Инверторное управление:  да
Мощность охлаждения, кВт  2.8
Потребляемая мощность (охлаждение), кВт  0.78
Мощность обогрева, кВт  2.8
Потребляемая мощность (обогрев), кВт  0.73
Пульт дистанционного управления  есть
Режим работы жалюзи  по вертикали, по горизонтали, память настроек жалюзи
Напряжение питания, В/Ф/Гц  220-240/50/1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22
Уровень шума (внеш. блока), дБ  не более 55
Габариты внутреннего блока (ШxВxГ), мм  950х275х208
Габариты наружного блока (ШxВxГ), мм  715х482х240
</t>
  </si>
  <si>
    <t xml:space="preserve">Тип кондиционера:
Сплит-система кассетного типа
Площадь помещения 50м2 (кабинет №310)
Инверторное управление: Нет
Тип внутреннего блока Кассетный
Класс энергетической эффективности (охлаждение/обогрев)A/B
Мощность охлаждения 5000 Вт
Мощность обогрева 5500 Вт
Потребляемая мощность (охлаждение) 1550 Вт
Потребляемая мощность (обогрев) 1550 Вт
Пульт дистанционного управления Да
Уровень шума (внутренний блок), Дб 35
Хладагент R 410A
возможность регулировки направления воздушного потока, система против образования льда, функция запоминания настроек
Габаритный размер (внутреннего блока)
650 × 270 × 570 мм
Габаритный размер (внешнего блока)
800 × 550 × 260 мм
Габаритный размер (декоративной панели)
650 × 650 × 30 мм
</t>
  </si>
  <si>
    <t xml:space="preserve">Тип кондиционера  сплит-система
Площадь помещения  55 м2 (кабинет директора)
Инверторное управление  да
Мощность охлаждения, кВт  5.5
Потребляемая мощность (охлаждение), кВт  1,53
Мощность обогрева, кВт  5.6
Потребляемая мощность (обогрев), кВт  1,41
Пульт дистанционного управления  есть
Режим работы жалюзи  по вертикали, по горизонтали, память настроек жалюзи
Напряжение питания, В/Ф/Гц  220-240/50/1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31,5
Уровень шума (внеш. блока), дБ  не более 58
Габариты внутреннего блока (ШxВxГ), мм  1050х320x235
Габариты наружного блока (ШxВxГ), мм  830х634х287
</t>
  </si>
  <si>
    <t xml:space="preserve">Тип кондиционера  Напольного-потолочного типа
площадь помещения  56 м2 (кабинет №311)
Инвертор (плавная регулировка мощности)  Нет
Мощность в режиме охлаждения, кВт  не менее 7
Мощность в режиме обогрев, кВт  не менее 7,6
Тип хладагента  R410A
Пульт управления  есть
Диаметр трубопровода (жидкость), мм  9,52
Диаметр трубопровода (газ), мм  15,88
Страна производства  Китай
Страна брэнда (контроль качества)  Китай
Габариты внутреннего блока (ШхВхГ), мм  не более 990х680х230
Габариты внешнего блока (ШхВхГ), мм  не более 860х665х310
Вес внутреннего блока, кг  не более 30
Вес внешнего блока, кг  не более 51
Рабочий диапазон на охлаждение, градусов цельсия  -15 + 43
Рабочий диапазон на обогрев, градусов цельсия  -10 + 25
Перепад высот, м  не менее 15
Максимальная длина трубопровода, м  не менее 30
Минимальный уровень звукового давления внутреннего блока, дБ  - не более 52
Уровень звукового давления наружного блока, дБ - не более  56
Номинальное напряжение, В-Фаз-Гц  220-1-50
</t>
  </si>
  <si>
    <t xml:space="preserve">Тип кондиционера  Напольного-потолочного типа
площадь 54м2  
Инвертер:  нет
Холодопроизводительность в кВт:  не менее 10,55
Теплопроизводительность в кВт:  не менее 11,25
Потребляемая мощность при охлаждении в кВт:  не менее 3,5
Потребляемая мощность при обогреве в кВт:  не менее 3,2
Хладагент:  R-410A
Расход воздуха испарителя (охлаждение) в м³/мин:  не более 30
Расход воздуха конденсатора (обогрев) в м³/мин:  не более 30
Уровень среднего звукового давления (шума) в дБА: не более 54,34
Питание В/Гц/Ф:  380/50/3
Пульт управления:  пульт ДУ в комплекте
Максимальная длина трубопровода в м:  30
Максимальный перепад высот в м:  20
Работа на холод при наружной температуре в °C:  от +18°С до +43°С (наружная температура)
Работа на обогрев при наружной температуре в °C:  от -10°С до +24°С (наружная температура)
Диаметр труб (газ) в дюймах:  3/4
Габаритные размеры внутреннего блока (ВхШхГ) в мм:  не более 680x1285x230
Габаритные размеры внешнего блока (ВхШхГ) в мм:  не более 795х885х366
</t>
  </si>
  <si>
    <t xml:space="preserve">Тип кондиционера  сплит-система
Площадь помещения  25 м2
Инверторное управление  нет
Мощность охлаждения, кВт  2.7
Потребляемая мощность (охлаждение), кВт  0.84
Мощность обогрева, кВт  2,75
Потребляемая мощность (обогрев), кВт  0,75
Пульт дистанционного управления  есть
Режим работы жалюзи  по вертикали, по горизонтали, память настроек жалюзи
Напряжение питания, В/Ф/Гц  220/1/50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29
Уровень шума (внеш. блока), дБ  не более 53
Габариты внутреннего блока (ШxВxГ), мм  880х275х207
Габариты наружного блока (ШxВxГ), мм  660х482x240
</t>
  </si>
  <si>
    <t xml:space="preserve">Тип кондиционера  сплит-система
Площадь помещения  20 м2
Инверторное управление  нет
Мощность охлаждения, кВт  2.1
Потребляемая мощность (охлаждение), кВт  0.65
Мощность обогрева, кВт  2.2
Потребляемая мощность (обогрев), кВт  0.6
Пульт дистанционного управления  есть
Режим работы жалюзи  по вертикали, по горизонтали, память настроек жалюзи
Напряжение питания, В/Ф/Гц  220/1/50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28
Уровень шума (внеш. блока), дБ  не более 53
Габариты внутреннего блока (ШxВxГ), мм  880х275х207
Габариты наружного блока (ШxВxГ), мм  660х482x240
</t>
  </si>
  <si>
    <t xml:space="preserve">Тип оборудования  Электрическая тепловая завеса
Источник тепла  Электричество
Ступени мощности, кВт  4.5\9
Уровень шума, дБ(А)  54
Максимальная мощность, кВт  9
Тип установки  Горизонтально
Потребляемая электрическая мощность, Вт  220
Максимальная высота установки, м  3,5
Габариты, мм  1525x235x235
Длина завесы, м  1.5
Вес, кг  12.5
Класс защиты  IP21
Расход воздуха, м3/ч  1600/1900/2100
Напряжение электропитания, В  380-415 В, 3 фазы, 50 Гц
Максимальный ток, A  15.4
Пульт ДУ  Да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</si>
</sst>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name val="Times New Roman"/>
      <family val="1"/>
      <charset val="204"/>
    </font>
    <font>
      <sz val="11"/>
      <name val="Times New Roman"/>
      <family val="1"/>
      <charset val="204"/>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B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3" fillId="0" borderId="0" xfId="0" applyFont="1" applyAlignment="1">
      <alignment horizontal="right" vertical="center"/>
    </xf>
    <xf numFmtId="0" fontId="1" fillId="0" borderId="0" xfId="0" applyFont="1"/>
    <xf numFmtId="0" fontId="2" fillId="0" borderId="0" xfId="0" applyFont="1" applyAlignment="1">
      <alignment horizontal="center" vertical="center"/>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5" fillId="0" borderId="0" xfId="0" applyFont="1" applyAlignment="1">
      <alignment horizontal="center" vertical="center"/>
    </xf>
    <xf numFmtId="0" fontId="5" fillId="0" borderId="0" xfId="0" applyFont="1"/>
    <xf numFmtId="4" fontId="5" fillId="0" borderId="0" xfId="0" applyNumberFormat="1" applyFont="1"/>
    <xf numFmtId="0" fontId="2" fillId="0" borderId="0" xfId="0" applyFont="1" applyAlignment="1">
      <alignment horizontal="left" vertical="center"/>
    </xf>
    <xf numFmtId="0" fontId="0" fillId="0" borderId="0" xfId="0" applyAlignment="1">
      <alignment horizontal="left" vertical="center"/>
    </xf>
    <xf numFmtId="0" fontId="0" fillId="0" borderId="0" xfId="0" applyFill="1" applyAlignment="1">
      <alignment horizontal="left" vertical="center"/>
    </xf>
    <xf numFmtId="0" fontId="5" fillId="0" borderId="0" xfId="0" applyFont="1" applyFill="1" applyAlignment="1">
      <alignment horizontal="center" vertical="center"/>
    </xf>
    <xf numFmtId="4" fontId="5" fillId="0" borderId="0" xfId="0" applyNumberFormat="1" applyFont="1" applyFill="1"/>
    <xf numFmtId="0" fontId="2" fillId="0" borderId="0" xfId="0" applyFont="1" applyAlignment="1">
      <alignment horizontal="center"/>
    </xf>
    <xf numFmtId="2" fontId="5" fillId="0" borderId="0" xfId="0" applyNumberFormat="1" applyFont="1" applyFill="1"/>
    <xf numFmtId="0" fontId="4"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3" xfId="0" applyFont="1" applyBorder="1" applyAlignment="1">
      <alignment horizontal="center" vertical="center"/>
    </xf>
    <xf numFmtId="4" fontId="1" fillId="0" borderId="3" xfId="0" applyNumberFormat="1" applyFont="1" applyBorder="1" applyAlignment="1">
      <alignment horizontal="center" vertical="center"/>
    </xf>
    <xf numFmtId="0" fontId="6" fillId="0" borderId="1" xfId="0" applyFont="1" applyFill="1" applyBorder="1" applyAlignment="1">
      <alignment vertical="center" wrapText="1"/>
    </xf>
    <xf numFmtId="0" fontId="4" fillId="2" borderId="1" xfId="0" applyFont="1" applyFill="1" applyBorder="1" applyAlignment="1">
      <alignment vertical="center" wrapText="1"/>
    </xf>
    <xf numFmtId="0" fontId="7" fillId="0" borderId="1" xfId="0" applyFont="1" applyFill="1" applyBorder="1" applyAlignment="1">
      <alignment vertical="center" wrapText="1"/>
    </xf>
    <xf numFmtId="0" fontId="7" fillId="4" borderId="1" xfId="0" applyFont="1" applyFill="1" applyBorder="1" applyAlignment="1">
      <alignment vertical="center" wrapText="1"/>
    </xf>
    <xf numFmtId="0" fontId="6" fillId="0" borderId="1" xfId="0"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1" fillId="0" borderId="7" xfId="0" applyFont="1" applyBorder="1" applyAlignment="1">
      <alignment horizontal="left"/>
    </xf>
    <xf numFmtId="0" fontId="1" fillId="0" borderId="8" xfId="0" applyFont="1" applyBorder="1" applyAlignment="1">
      <alignment horizontal="left"/>
    </xf>
    <xf numFmtId="0" fontId="1" fillId="0" borderId="9" xfId="0" applyFont="1" applyBorder="1" applyAlignment="1">
      <alignment horizontal="left"/>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6"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zoomScale="70" zoomScaleNormal="70" workbookViewId="0">
      <selection activeCell="C9" sqref="C9:C16"/>
    </sheetView>
  </sheetViews>
  <sheetFormatPr defaultRowHeight="15.75" x14ac:dyDescent="0.25"/>
  <cols>
    <col min="1" max="1" width="5.42578125" customWidth="1"/>
    <col min="2" max="2" width="24.140625" style="11" customWidth="1"/>
    <col min="3" max="3" width="73" style="5" customWidth="1"/>
    <col min="4" max="4" width="9.7109375" style="8" bestFit="1" customWidth="1"/>
    <col min="5" max="5" width="10.85546875" style="7" customWidth="1"/>
    <col min="6" max="6" width="16.85546875" style="7" customWidth="1"/>
    <col min="7" max="7" width="17.28515625" style="8" customWidth="1"/>
    <col min="8" max="8" width="12.42578125" customWidth="1"/>
    <col min="9" max="9" width="11.42578125" customWidth="1"/>
    <col min="10" max="10" width="19.42578125" customWidth="1"/>
  </cols>
  <sheetData>
    <row r="1" spans="1:10" x14ac:dyDescent="0.25">
      <c r="C1" s="4"/>
      <c r="D1" s="2"/>
      <c r="E1" s="6"/>
      <c r="F1" s="6"/>
      <c r="G1" s="2"/>
      <c r="H1" s="2"/>
      <c r="I1" s="2"/>
      <c r="J1" s="1" t="s">
        <v>13</v>
      </c>
    </row>
    <row r="2" spans="1:10" x14ac:dyDescent="0.25">
      <c r="B2" s="10"/>
      <c r="C2" s="4"/>
      <c r="D2" s="2"/>
      <c r="E2" s="6"/>
      <c r="F2" s="6"/>
      <c r="G2" s="2"/>
      <c r="H2" s="2"/>
      <c r="I2" s="2"/>
      <c r="J2" s="2"/>
    </row>
    <row r="3" spans="1:10" x14ac:dyDescent="0.25">
      <c r="B3" s="10"/>
      <c r="C3" s="4"/>
      <c r="D3" s="2"/>
      <c r="E3" s="6"/>
      <c r="F3" s="6"/>
      <c r="G3" s="2"/>
      <c r="H3" s="2"/>
      <c r="I3" s="2"/>
      <c r="J3" s="2"/>
    </row>
    <row r="4" spans="1:10" x14ac:dyDescent="0.25">
      <c r="C4" s="4"/>
      <c r="D4" s="2"/>
      <c r="E4" s="6"/>
      <c r="F4" s="3" t="s">
        <v>14</v>
      </c>
      <c r="G4" s="2"/>
      <c r="H4" s="2"/>
      <c r="I4" s="2"/>
      <c r="J4" s="2"/>
    </row>
    <row r="5" spans="1:10" x14ac:dyDescent="0.25">
      <c r="D5" s="2"/>
      <c r="F5" s="15" t="s">
        <v>11</v>
      </c>
      <c r="G5" s="2"/>
      <c r="H5" s="2"/>
      <c r="I5" s="2"/>
      <c r="J5" s="2"/>
    </row>
    <row r="6" spans="1:10" x14ac:dyDescent="0.25">
      <c r="B6" s="10"/>
      <c r="C6" s="4"/>
      <c r="D6" s="2"/>
      <c r="E6" s="6"/>
      <c r="F6" s="6"/>
      <c r="G6" s="2"/>
      <c r="H6" s="2"/>
      <c r="I6" s="2"/>
      <c r="J6" s="2"/>
    </row>
    <row r="7" spans="1:10" x14ac:dyDescent="0.25">
      <c r="A7" s="35" t="s">
        <v>7</v>
      </c>
      <c r="B7" s="37" t="s">
        <v>0</v>
      </c>
      <c r="C7" s="37" t="s">
        <v>1</v>
      </c>
      <c r="D7" s="39" t="s">
        <v>2</v>
      </c>
      <c r="E7" s="39" t="s">
        <v>3</v>
      </c>
      <c r="F7" s="39" t="s">
        <v>9</v>
      </c>
      <c r="G7" s="33" t="s">
        <v>8</v>
      </c>
      <c r="H7" s="31" t="s">
        <v>15</v>
      </c>
      <c r="I7" s="32"/>
      <c r="J7" s="32"/>
    </row>
    <row r="8" spans="1:10" ht="47.25" x14ac:dyDescent="0.25">
      <c r="A8" s="36"/>
      <c r="B8" s="38"/>
      <c r="C8" s="38"/>
      <c r="D8" s="33"/>
      <c r="E8" s="33"/>
      <c r="F8" s="33"/>
      <c r="G8" s="34"/>
      <c r="H8" s="18" t="s">
        <v>4</v>
      </c>
      <c r="I8" s="18" t="s">
        <v>5</v>
      </c>
      <c r="J8" s="18" t="s">
        <v>6</v>
      </c>
    </row>
    <row r="9" spans="1:10" ht="300" customHeight="1" x14ac:dyDescent="0.25">
      <c r="A9" s="21">
        <v>1</v>
      </c>
      <c r="B9" s="24" t="s">
        <v>16</v>
      </c>
      <c r="C9" s="23" t="s">
        <v>25</v>
      </c>
      <c r="D9" s="25" t="s">
        <v>17</v>
      </c>
      <c r="E9" s="25">
        <v>1</v>
      </c>
      <c r="F9" s="26">
        <v>47083.33</v>
      </c>
      <c r="G9" s="27">
        <f>E9*F9</f>
        <v>47083.33</v>
      </c>
      <c r="H9" s="22"/>
      <c r="I9" s="22"/>
      <c r="J9" s="22"/>
    </row>
    <row r="10" spans="1:10" ht="330" x14ac:dyDescent="0.25">
      <c r="A10" s="21">
        <v>2</v>
      </c>
      <c r="B10" s="24" t="s">
        <v>18</v>
      </c>
      <c r="C10" s="23" t="s">
        <v>26</v>
      </c>
      <c r="D10" s="25" t="s">
        <v>17</v>
      </c>
      <c r="E10" s="25">
        <v>1</v>
      </c>
      <c r="F10" s="26">
        <v>75025</v>
      </c>
      <c r="G10" s="27">
        <f t="shared" ref="G10:G16" si="0">E10*F10</f>
        <v>75025</v>
      </c>
      <c r="H10" s="22"/>
      <c r="I10" s="22"/>
      <c r="J10" s="22"/>
    </row>
    <row r="11" spans="1:10" ht="295.5" customHeight="1" x14ac:dyDescent="0.25">
      <c r="A11" s="21">
        <v>3</v>
      </c>
      <c r="B11" s="24" t="s">
        <v>19</v>
      </c>
      <c r="C11" s="23" t="s">
        <v>27</v>
      </c>
      <c r="D11" s="25" t="s">
        <v>17</v>
      </c>
      <c r="E11" s="25">
        <v>1</v>
      </c>
      <c r="F11" s="26">
        <v>67808.33</v>
      </c>
      <c r="G11" s="27">
        <f t="shared" si="0"/>
        <v>67808.33</v>
      </c>
      <c r="H11" s="22"/>
      <c r="I11" s="22"/>
      <c r="J11" s="22"/>
    </row>
    <row r="12" spans="1:10" ht="265.5" customHeight="1" x14ac:dyDescent="0.25">
      <c r="A12" s="21">
        <v>4</v>
      </c>
      <c r="B12" s="24" t="s">
        <v>20</v>
      </c>
      <c r="C12" s="23" t="s">
        <v>28</v>
      </c>
      <c r="D12" s="25" t="s">
        <v>17</v>
      </c>
      <c r="E12" s="25">
        <v>1</v>
      </c>
      <c r="F12" s="26">
        <v>78429.350000000006</v>
      </c>
      <c r="G12" s="27">
        <f t="shared" si="0"/>
        <v>78429.350000000006</v>
      </c>
      <c r="H12" s="22"/>
      <c r="I12" s="22"/>
      <c r="J12" s="22"/>
    </row>
    <row r="13" spans="1:10" ht="366" customHeight="1" x14ac:dyDescent="0.25">
      <c r="A13" s="21">
        <v>5</v>
      </c>
      <c r="B13" s="24" t="s">
        <v>21</v>
      </c>
      <c r="C13" s="23" t="s">
        <v>29</v>
      </c>
      <c r="D13" s="25" t="s">
        <v>17</v>
      </c>
      <c r="E13" s="25">
        <v>1</v>
      </c>
      <c r="F13" s="26">
        <v>105550</v>
      </c>
      <c r="G13" s="27">
        <f t="shared" si="0"/>
        <v>105550</v>
      </c>
      <c r="H13" s="22"/>
      <c r="I13" s="22"/>
      <c r="J13" s="22"/>
    </row>
    <row r="14" spans="1:10" ht="303" customHeight="1" x14ac:dyDescent="0.25">
      <c r="A14" s="21">
        <v>6</v>
      </c>
      <c r="B14" s="24" t="s">
        <v>22</v>
      </c>
      <c r="C14" s="23" t="s">
        <v>30</v>
      </c>
      <c r="D14" s="25" t="s">
        <v>17</v>
      </c>
      <c r="E14" s="25">
        <v>1</v>
      </c>
      <c r="F14" s="26">
        <v>40000</v>
      </c>
      <c r="G14" s="27">
        <f t="shared" si="0"/>
        <v>40000</v>
      </c>
      <c r="H14" s="22"/>
      <c r="I14" s="22"/>
      <c r="J14" s="22"/>
    </row>
    <row r="15" spans="1:10" ht="315" x14ac:dyDescent="0.25">
      <c r="A15" s="21">
        <v>7</v>
      </c>
      <c r="B15" s="24" t="s">
        <v>23</v>
      </c>
      <c r="C15" s="23" t="s">
        <v>31</v>
      </c>
      <c r="D15" s="25" t="s">
        <v>17</v>
      </c>
      <c r="E15" s="25">
        <v>1</v>
      </c>
      <c r="F15" s="26">
        <v>40000</v>
      </c>
      <c r="G15" s="27">
        <f t="shared" si="0"/>
        <v>40000</v>
      </c>
      <c r="H15" s="22"/>
      <c r="I15" s="22"/>
      <c r="J15" s="22"/>
    </row>
    <row r="16" spans="1:10" ht="252" customHeight="1" x14ac:dyDescent="0.25">
      <c r="A16" s="21">
        <v>8</v>
      </c>
      <c r="B16" s="24" t="s">
        <v>24</v>
      </c>
      <c r="C16" s="23" t="s">
        <v>32</v>
      </c>
      <c r="D16" s="25" t="s">
        <v>17</v>
      </c>
      <c r="E16" s="25">
        <v>1</v>
      </c>
      <c r="F16" s="26">
        <v>22369</v>
      </c>
      <c r="G16" s="27">
        <f t="shared" si="0"/>
        <v>22369</v>
      </c>
      <c r="H16" s="22"/>
      <c r="I16" s="22"/>
      <c r="J16" s="22"/>
    </row>
    <row r="17" spans="1:10" x14ac:dyDescent="0.25">
      <c r="A17" s="28" t="s">
        <v>10</v>
      </c>
      <c r="B17" s="29"/>
      <c r="C17" s="30"/>
      <c r="D17" s="19"/>
      <c r="E17" s="19"/>
      <c r="F17" s="20"/>
      <c r="G17" s="20">
        <f>SUM(G9:G16)</f>
        <v>476265.01</v>
      </c>
      <c r="H17" s="17"/>
      <c r="I17" s="17"/>
      <c r="J17" s="17"/>
    </row>
    <row r="18" spans="1:10" x14ac:dyDescent="0.25">
      <c r="A18" t="s">
        <v>12</v>
      </c>
    </row>
    <row r="19" spans="1:10" x14ac:dyDescent="0.25">
      <c r="F19" s="13"/>
      <c r="G19" s="16"/>
    </row>
    <row r="20" spans="1:10" x14ac:dyDescent="0.25">
      <c r="B20" s="12"/>
      <c r="F20" s="13"/>
      <c r="G20" s="14"/>
    </row>
    <row r="21" spans="1:10" x14ac:dyDescent="0.25">
      <c r="B21" s="12"/>
      <c r="F21" s="13"/>
      <c r="G21" s="14"/>
    </row>
    <row r="22" spans="1:10" x14ac:dyDescent="0.25">
      <c r="B22" s="12"/>
      <c r="G22" s="9"/>
    </row>
  </sheetData>
  <mergeCells count="9">
    <mergeCell ref="A17:C17"/>
    <mergeCell ref="H7:J7"/>
    <mergeCell ref="G7:G8"/>
    <mergeCell ref="A7:A8"/>
    <mergeCell ref="B7:B8"/>
    <mergeCell ref="C7:C8"/>
    <mergeCell ref="D7:D8"/>
    <mergeCell ref="E7:E8"/>
    <mergeCell ref="F7:F8"/>
  </mergeCells>
  <pageMargins left="0.59055118110236227" right="0" top="0" bottom="0.74803149606299213" header="0.31496062992125984" footer="0.31496062992125984"/>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oshivyakova</dc:creator>
  <cp:lastModifiedBy>Некрасов Андрей Викторович</cp:lastModifiedBy>
  <cp:lastPrinted>2019-02-12T05:08:36Z</cp:lastPrinted>
  <dcterms:created xsi:type="dcterms:W3CDTF">2017-02-07T08:15:54Z</dcterms:created>
  <dcterms:modified xsi:type="dcterms:W3CDTF">2019-03-19T09:24:31Z</dcterms:modified>
</cp:coreProperties>
</file>